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Matriz" sheetId="1" r:id="rId1"/>
    <sheet name="Exemplo1" sheetId="2" r:id="rId2"/>
    <sheet name="Exemplo2" sheetId="3" r:id="rId3"/>
  </sheets>
  <definedNames/>
  <calcPr fullCalcOnLoad="1"/>
</workbook>
</file>

<file path=xl/comments1.xml><?xml version="1.0" encoding="utf-8"?>
<comments xmlns="http://schemas.openxmlformats.org/spreadsheetml/2006/main">
  <authors>
    <author>luciana-gianluppi</author>
    <author>juliana-hoffmann</author>
  </authors>
  <commentList>
    <comment ref="A1" authorId="0">
      <text>
        <r>
          <rPr>
            <b/>
            <sz val="9"/>
            <rFont val="Tahoma"/>
            <family val="2"/>
          </rPr>
          <t>Fonte: Indicadores de Programas: Guia Metodológico, BRASIL/MPOG, 2010, p. 61</t>
        </r>
      </text>
    </comment>
    <comment ref="N2" authorId="0">
      <text>
        <r>
          <rPr>
            <b/>
            <sz val="9"/>
            <rFont val="Tahoma"/>
            <family val="2"/>
          </rPr>
          <t>Multiplicação dos critérios eliminatórios pelo somatório dos critérios eliminatório ponderados.</t>
        </r>
      </text>
    </comment>
    <comment ref="F3" authorId="0">
      <text>
        <r>
          <rPr>
            <b/>
            <sz val="9"/>
            <rFont val="Tahoma"/>
            <family val="2"/>
          </rPr>
          <t>Os valores atribuidos aos critérios eliminatórios são 0 (não atende ao critério da coluna) e 1 (atende ao critério da coluna).</t>
        </r>
      </text>
    </comment>
    <comment ref="I4" authorId="0">
      <text>
        <r>
          <rPr>
            <b/>
            <sz val="9"/>
            <rFont val="Tahoma"/>
            <family val="2"/>
          </rPr>
          <t>Ao grau de atendimento ao critério atribui-se 0 (nenhum), 1 (pouco) e 2 (muito).</t>
        </r>
      </text>
    </comment>
    <comment ref="E15" authorId="1">
      <text>
        <r>
          <rPr>
            <b/>
            <sz val="9"/>
            <rFont val="Tahoma"/>
            <family val="2"/>
          </rPr>
          <t>Ao grau de importância do critério atribui-se os pesos: 3 (baixa importância), 5 (média importância), 7 (alta importância) e 9 (muito alta importância).</t>
        </r>
      </text>
    </comment>
  </commentList>
</comments>
</file>

<file path=xl/comments2.xml><?xml version="1.0" encoding="utf-8"?>
<comments xmlns="http://schemas.openxmlformats.org/spreadsheetml/2006/main">
  <authors>
    <author>luciana-gianluppi</author>
    <author>juliana-hoffmann</author>
  </authors>
  <commentList>
    <comment ref="A1" authorId="0">
      <text>
        <r>
          <rPr>
            <b/>
            <sz val="9"/>
            <rFont val="Tahoma"/>
            <family val="2"/>
          </rPr>
          <t>Fonte: Indicadores de Programas: Guia Metodológico, BRASIL/MPOG, 2010, p. 61</t>
        </r>
      </text>
    </comment>
    <comment ref="N2" authorId="0">
      <text>
        <r>
          <rPr>
            <b/>
            <sz val="9"/>
            <rFont val="Tahoma"/>
            <family val="2"/>
          </rPr>
          <t>Multiplicação dos critérios eliminatórios pelo somatório dos critérios eliminatório ponderados.</t>
        </r>
      </text>
    </comment>
    <comment ref="F3" authorId="0">
      <text>
        <r>
          <rPr>
            <b/>
            <sz val="9"/>
            <rFont val="Tahoma"/>
            <family val="2"/>
          </rPr>
          <t>Os valores atribuidos aos critérios eliminatórios são 0 (não atende ao critério da coluna) e 1 (atende ao critério da coluna).</t>
        </r>
      </text>
    </comment>
    <comment ref="I4" authorId="0">
      <text>
        <r>
          <rPr>
            <b/>
            <sz val="9"/>
            <rFont val="Tahoma"/>
            <family val="2"/>
          </rPr>
          <t>Ao grau de atendimento ao critério atribui-se 0 (nenhum), 1 (pouco) e 2 (muito).</t>
        </r>
      </text>
    </comment>
    <comment ref="E15" authorId="1">
      <text>
        <r>
          <rPr>
            <b/>
            <sz val="9"/>
            <rFont val="Tahoma"/>
            <family val="2"/>
          </rPr>
          <t>Ao grau de importância do critério atribui-se os pesos: 3 (baixa importância), 5 (média importância), 7 (alta importância) e 9 (muito alta importância).</t>
        </r>
      </text>
    </comment>
  </commentList>
</comments>
</file>

<file path=xl/comments3.xml><?xml version="1.0" encoding="utf-8"?>
<comments xmlns="http://schemas.openxmlformats.org/spreadsheetml/2006/main">
  <authors>
    <author>luciana-gianluppi</author>
    <author>juliana-hoffmann</author>
  </authors>
  <commentList>
    <comment ref="A1" authorId="0">
      <text>
        <r>
          <rPr>
            <b/>
            <sz val="9"/>
            <rFont val="Tahoma"/>
            <family val="2"/>
          </rPr>
          <t>Fonte: Indicadores de Programas: Guia Metodológico, BRASIL/MPOG, 2010, p. 61</t>
        </r>
      </text>
    </comment>
    <comment ref="N2" authorId="0">
      <text>
        <r>
          <rPr>
            <b/>
            <sz val="9"/>
            <rFont val="Tahoma"/>
            <family val="2"/>
          </rPr>
          <t>Multiplicação dos critérios eliminatórios pelo somatório dos critérios eliminatório ponderados.</t>
        </r>
      </text>
    </comment>
    <comment ref="F3" authorId="0">
      <text>
        <r>
          <rPr>
            <b/>
            <sz val="9"/>
            <rFont val="Tahoma"/>
            <family val="2"/>
          </rPr>
          <t>Os valores atribuidos aos critérios eliminatórios são 0 (não atende ao critério da coluna) e 1 (atende ao critério da coluna).</t>
        </r>
      </text>
    </comment>
    <comment ref="I4" authorId="0">
      <text>
        <r>
          <rPr>
            <b/>
            <sz val="9"/>
            <rFont val="Tahoma"/>
            <family val="2"/>
          </rPr>
          <t>Ao grau de atendimento ao critério atribui-se 0 (nenhum), 1 (pouco) e 2 (muito).</t>
        </r>
      </text>
    </comment>
    <comment ref="E13" authorId="1">
      <text>
        <r>
          <rPr>
            <b/>
            <sz val="9"/>
            <rFont val="Tahoma"/>
            <family val="2"/>
          </rPr>
          <t>Ao grau de importância do critério atribui-se os pesos: 3 (baixa importância), 5 (média importância), 7 (alta importância) e 9 (muito alta importância).</t>
        </r>
      </text>
    </comment>
  </commentList>
</comments>
</file>

<file path=xl/sharedStrings.xml><?xml version="1.0" encoding="utf-8"?>
<sst xmlns="http://schemas.openxmlformats.org/spreadsheetml/2006/main" count="166" uniqueCount="56">
  <si>
    <t>Indicador</t>
  </si>
  <si>
    <t>Interessado</t>
  </si>
  <si>
    <t>Tipo</t>
  </si>
  <si>
    <t>Complementar</t>
  </si>
  <si>
    <t>Específico</t>
  </si>
  <si>
    <t>Chave</t>
  </si>
  <si>
    <t>Natureza</t>
  </si>
  <si>
    <t>Eliminatório</t>
  </si>
  <si>
    <t>C1</t>
  </si>
  <si>
    <t>C2</t>
  </si>
  <si>
    <t>C3</t>
  </si>
  <si>
    <t>C5</t>
  </si>
  <si>
    <t>Classificatório</t>
  </si>
  <si>
    <t>Total</t>
  </si>
  <si>
    <t>Critérios</t>
  </si>
  <si>
    <t>C4</t>
  </si>
  <si>
    <t>C6</t>
  </si>
  <si>
    <t>Critério</t>
  </si>
  <si>
    <t xml:space="preserve">Matriz de Priorização de Indicadores </t>
  </si>
  <si>
    <t>Taxa de Juros média</t>
  </si>
  <si>
    <t>Percentual do pessoal ocupado capacitado pelo Programa</t>
  </si>
  <si>
    <t>Empresas adotantes das tecnologias geradas pelo Programa</t>
  </si>
  <si>
    <t>Índice de Desempenho Industrial</t>
  </si>
  <si>
    <t>Participação no Valor da Transformação Industrial</t>
  </si>
  <si>
    <t>Índice de Volume da Produção Industrial</t>
  </si>
  <si>
    <t>Pessoal Ocupado</t>
  </si>
  <si>
    <t>Participação dos Setores no PIB estadual</t>
  </si>
  <si>
    <t>Variação nas Exportações dos Setores Selecionados</t>
  </si>
  <si>
    <t>Apurabilidade</t>
  </si>
  <si>
    <t>Periodicidade</t>
  </si>
  <si>
    <t>Confiabilidade</t>
  </si>
  <si>
    <t>Relevância</t>
  </si>
  <si>
    <t>Sensibilidade</t>
  </si>
  <si>
    <t>Especificidade</t>
  </si>
  <si>
    <t>C7</t>
  </si>
  <si>
    <t>C8</t>
  </si>
  <si>
    <t>Desagregabilidade geográfica</t>
  </si>
  <si>
    <t>Desagregabilidade setorial</t>
  </si>
  <si>
    <t xml:space="preserve"> </t>
  </si>
  <si>
    <t>X</t>
  </si>
  <si>
    <t>SDECT</t>
  </si>
  <si>
    <t>FIERGS, SEPLAN, COREDEs</t>
  </si>
  <si>
    <t>STDS/FGTAS, SUEPRO</t>
  </si>
  <si>
    <t>SDECT,FIERGS, SEPLAN, COREDEs</t>
  </si>
  <si>
    <r>
      <t>Percentual de famílias que sistematicamente participam das atividades com os monitores</t>
    </r>
    <r>
      <rPr>
        <sz val="16"/>
        <color indexed="9"/>
        <rFont val="Calibri"/>
        <family val="0"/>
      </rPr>
      <t xml:space="preserve"> </t>
    </r>
  </si>
  <si>
    <t xml:space="preserve">Número de crianças beneficiadas entre 0 e 6 anos de idade </t>
  </si>
  <si>
    <t xml:space="preserve">Número de famílias atendidas </t>
  </si>
  <si>
    <t xml:space="preserve">Índice de ganhos de desenvolvimento cognitivo, motor, sócio-afetivo e linguagem, por faixa etária </t>
  </si>
  <si>
    <t>SES</t>
  </si>
  <si>
    <t>SEDUC</t>
  </si>
  <si>
    <t>Historicidade</t>
  </si>
  <si>
    <t>Cobertura</t>
  </si>
  <si>
    <t>Pesos</t>
  </si>
  <si>
    <t xml:space="preserve">Coeficiente de internação por Infecção Respiratória Aguda de menores de 5 anos </t>
  </si>
  <si>
    <t xml:space="preserve">Taxa de matrícula na pré-escola </t>
  </si>
  <si>
    <t xml:space="preserve">Taxa de Mortalidade por causas evitáveis em menores de 5 anos 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</si>
</sst>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&quot;Ativar&quot;;&quot;Ativar&quot;;&quot;Desativar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6"/>
      <color indexed="9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39" fillId="11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9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9" fillId="11" borderId="10" xfId="0" applyFont="1" applyFill="1" applyBorder="1" applyAlignment="1">
      <alignment horizontal="center" vertical="center"/>
    </xf>
    <xf numFmtId="0" fontId="39" fillId="11" borderId="10" xfId="0" applyFont="1" applyFill="1" applyBorder="1" applyAlignment="1">
      <alignment horizontal="center"/>
    </xf>
    <xf numFmtId="0" fontId="39" fillId="11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9" fillId="11" borderId="10" xfId="0" applyFont="1" applyFill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39" fillId="11" borderId="15" xfId="0" applyFont="1" applyFill="1" applyBorder="1" applyAlignment="1">
      <alignment horizontal="left"/>
    </xf>
    <xf numFmtId="0" fontId="0" fillId="0" borderId="25" xfId="0" applyBorder="1" applyAlignment="1">
      <alignment horizontal="left" vertical="center"/>
    </xf>
    <xf numFmtId="0" fontId="39" fillId="11" borderId="26" xfId="0" applyFont="1" applyFill="1" applyBorder="1" applyAlignment="1">
      <alignment horizontal="left"/>
    </xf>
    <xf numFmtId="0" fontId="39" fillId="11" borderId="28" xfId="0" applyFont="1" applyFill="1" applyBorder="1" applyAlignment="1">
      <alignment horizontal="left"/>
    </xf>
    <xf numFmtId="0" fontId="39" fillId="11" borderId="27" xfId="0" applyFont="1" applyFill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4" xfId="0" applyBorder="1" applyAlignment="1">
      <alignment horizontal="left"/>
    </xf>
    <xf numFmtId="0" fontId="39" fillId="0" borderId="35" xfId="0" applyFont="1" applyBorder="1" applyAlignment="1">
      <alignment horizontal="left"/>
    </xf>
    <xf numFmtId="0" fontId="39" fillId="0" borderId="36" xfId="0" applyFont="1" applyBorder="1" applyAlignment="1">
      <alignment horizontal="left"/>
    </xf>
    <xf numFmtId="0" fontId="39" fillId="0" borderId="37" xfId="0" applyFont="1" applyBorder="1" applyAlignment="1">
      <alignment horizontal="left"/>
    </xf>
    <xf numFmtId="0" fontId="0" fillId="0" borderId="28" xfId="0" applyBorder="1" applyAlignment="1">
      <alignment horizontal="center"/>
    </xf>
    <xf numFmtId="0" fontId="39" fillId="0" borderId="11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0" fontId="39" fillId="0" borderId="25" xfId="0" applyFont="1" applyBorder="1" applyAlignment="1">
      <alignment horizontal="left"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18" xfId="0" applyFont="1" applyBorder="1" applyAlignment="1">
      <alignment horizontal="left" vertical="center"/>
    </xf>
    <xf numFmtId="0" fontId="39" fillId="0" borderId="19" xfId="0" applyFont="1" applyBorder="1" applyAlignment="1">
      <alignment horizontal="left" vertical="center"/>
    </xf>
    <xf numFmtId="0" fontId="39" fillId="0" borderId="23" xfId="0" applyFont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E19" sqref="E19:N23"/>
    </sheetView>
  </sheetViews>
  <sheetFormatPr defaultColWidth="9.140625" defaultRowHeight="15"/>
  <cols>
    <col min="1" max="1" width="54.421875" style="0" customWidth="1"/>
    <col min="2" max="2" width="30.28125" style="0" customWidth="1"/>
    <col min="3" max="3" width="13.140625" style="0" customWidth="1"/>
    <col min="4" max="4" width="15.421875" style="0" customWidth="1"/>
    <col min="5" max="5" width="9.7109375" style="0" bestFit="1" customWidth="1"/>
    <col min="6" max="6" width="5.140625" style="0" customWidth="1"/>
    <col min="7" max="7" width="4.8515625" style="0" customWidth="1"/>
    <col min="8" max="10" width="5.421875" style="0" customWidth="1"/>
    <col min="11" max="13" width="4.8515625" style="0" customWidth="1"/>
  </cols>
  <sheetData>
    <row r="1" spans="1:14" ht="15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">
      <c r="A2" s="24" t="s">
        <v>0</v>
      </c>
      <c r="B2" s="24" t="s">
        <v>1</v>
      </c>
      <c r="C2" s="29" t="s">
        <v>2</v>
      </c>
      <c r="D2" s="29"/>
      <c r="E2" s="29"/>
      <c r="F2" s="29" t="s">
        <v>6</v>
      </c>
      <c r="G2" s="29"/>
      <c r="H2" s="29"/>
      <c r="I2" s="29"/>
      <c r="J2" s="29"/>
      <c r="K2" s="29"/>
      <c r="L2" s="29"/>
      <c r="M2" s="29"/>
      <c r="N2" s="24" t="s">
        <v>13</v>
      </c>
    </row>
    <row r="3" spans="1:14" ht="15">
      <c r="A3" s="24"/>
      <c r="B3" s="24"/>
      <c r="C3" s="24" t="s">
        <v>5</v>
      </c>
      <c r="D3" s="24" t="s">
        <v>3</v>
      </c>
      <c r="E3" s="24" t="s">
        <v>4</v>
      </c>
      <c r="F3" s="29" t="s">
        <v>7</v>
      </c>
      <c r="G3" s="29"/>
      <c r="H3" s="29"/>
      <c r="I3" s="29" t="s">
        <v>12</v>
      </c>
      <c r="J3" s="29"/>
      <c r="K3" s="29"/>
      <c r="L3" s="29"/>
      <c r="M3" s="29"/>
      <c r="N3" s="24"/>
    </row>
    <row r="4" spans="1:14" ht="15">
      <c r="A4" s="24"/>
      <c r="B4" s="24"/>
      <c r="C4" s="24"/>
      <c r="D4" s="24"/>
      <c r="E4" s="24"/>
      <c r="F4" s="22" t="s">
        <v>8</v>
      </c>
      <c r="G4" s="22" t="s">
        <v>9</v>
      </c>
      <c r="H4" s="22" t="s">
        <v>10</v>
      </c>
      <c r="I4" s="22" t="s">
        <v>15</v>
      </c>
      <c r="J4" s="22" t="s">
        <v>11</v>
      </c>
      <c r="K4" s="22" t="s">
        <v>16</v>
      </c>
      <c r="L4" s="22" t="s">
        <v>34</v>
      </c>
      <c r="M4" s="22" t="s">
        <v>35</v>
      </c>
      <c r="N4" s="24"/>
    </row>
    <row r="5" spans="1:14" ht="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>
        <f>F5*G5*H5*((I5*$E$19)+(J5*$E$20)+(K5*$E$21)+(L5*$E$22)+(M5*$E$23))</f>
        <v>0</v>
      </c>
    </row>
    <row r="6" spans="1:14" ht="15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>
        <f aca="true" t="shared" si="0" ref="N6:N13">F6*G6*H6*((I6*$E$19)+(J6*$E$20)+(K6*$E$21)+(L6*$E$22)+(M6*$E$23))</f>
        <v>0</v>
      </c>
    </row>
    <row r="7" spans="1:14" ht="19.5" customHeight="1">
      <c r="A7" s="2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>
        <f t="shared" si="0"/>
        <v>0</v>
      </c>
    </row>
    <row r="8" spans="1:14" ht="15">
      <c r="A8" s="2"/>
      <c r="B8" s="5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>
        <f t="shared" si="0"/>
        <v>0</v>
      </c>
    </row>
    <row r="9" spans="1:14" ht="16.5" customHeight="1">
      <c r="A9" s="2"/>
      <c r="B9" s="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>
        <f t="shared" si="0"/>
        <v>0</v>
      </c>
    </row>
    <row r="10" spans="1:14" ht="15">
      <c r="A10" s="2"/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>
        <f t="shared" si="0"/>
        <v>0</v>
      </c>
    </row>
    <row r="11" spans="1:14" ht="15">
      <c r="A11" s="2"/>
      <c r="B11" s="5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>
        <f t="shared" si="0"/>
        <v>0</v>
      </c>
    </row>
    <row r="12" spans="1:14" ht="15">
      <c r="A12" s="2"/>
      <c r="B12" s="5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>
        <f t="shared" si="0"/>
        <v>0</v>
      </c>
    </row>
    <row r="13" spans="1:14" ht="15">
      <c r="A13" s="2"/>
      <c r="B13" s="5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>
        <f t="shared" si="0"/>
        <v>0</v>
      </c>
    </row>
    <row r="14" spans="1:14" ht="15">
      <c r="A14" s="23" t="s">
        <v>14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 ht="15.75" thickBot="1">
      <c r="A15" s="15" t="s">
        <v>6</v>
      </c>
      <c r="B15" s="15" t="s">
        <v>17</v>
      </c>
      <c r="C15" s="43"/>
      <c r="D15" s="62"/>
      <c r="E15" s="47" t="s">
        <v>52</v>
      </c>
      <c r="F15" s="48"/>
      <c r="G15" s="48"/>
      <c r="H15" s="48"/>
      <c r="I15" s="48"/>
      <c r="J15" s="48"/>
      <c r="K15" s="48"/>
      <c r="L15" s="48"/>
      <c r="M15" s="48"/>
      <c r="N15" s="49"/>
    </row>
    <row r="16" spans="1:14" ht="15">
      <c r="A16" s="30" t="s">
        <v>7</v>
      </c>
      <c r="B16" s="13" t="s">
        <v>8</v>
      </c>
      <c r="C16" s="36"/>
      <c r="D16" s="37"/>
      <c r="E16" s="50" t="str">
        <f>"-"</f>
        <v>-</v>
      </c>
      <c r="F16" s="51"/>
      <c r="G16" s="51"/>
      <c r="H16" s="51"/>
      <c r="I16" s="51"/>
      <c r="J16" s="51"/>
      <c r="K16" s="51"/>
      <c r="L16" s="51"/>
      <c r="M16" s="51"/>
      <c r="N16" s="52"/>
    </row>
    <row r="17" spans="1:15" ht="15">
      <c r="A17" s="31"/>
      <c r="B17" s="1" t="s">
        <v>9</v>
      </c>
      <c r="C17" s="27"/>
      <c r="D17" s="28"/>
      <c r="E17" s="53" t="str">
        <f>"-"</f>
        <v>-</v>
      </c>
      <c r="F17" s="54"/>
      <c r="G17" s="54"/>
      <c r="H17" s="54"/>
      <c r="I17" s="54"/>
      <c r="J17" s="54"/>
      <c r="K17" s="54"/>
      <c r="L17" s="54"/>
      <c r="M17" s="54"/>
      <c r="N17" s="55"/>
      <c r="O17" t="s">
        <v>38</v>
      </c>
    </row>
    <row r="18" spans="1:14" ht="15.75" thickBot="1">
      <c r="A18" s="32"/>
      <c r="B18" s="14" t="s">
        <v>10</v>
      </c>
      <c r="C18" s="40"/>
      <c r="D18" s="41"/>
      <c r="E18" s="56" t="str">
        <f>"-"</f>
        <v>-</v>
      </c>
      <c r="F18" s="57"/>
      <c r="G18" s="57"/>
      <c r="H18" s="57"/>
      <c r="I18" s="57"/>
      <c r="J18" s="57"/>
      <c r="K18" s="57"/>
      <c r="L18" s="57"/>
      <c r="M18" s="57"/>
      <c r="N18" s="58"/>
    </row>
    <row r="19" spans="1:14" ht="15">
      <c r="A19" s="30" t="s">
        <v>12</v>
      </c>
      <c r="B19" s="13" t="s">
        <v>15</v>
      </c>
      <c r="C19" s="36"/>
      <c r="D19" s="37"/>
      <c r="E19" s="59"/>
      <c r="F19" s="60"/>
      <c r="G19" s="60"/>
      <c r="H19" s="60"/>
      <c r="I19" s="60"/>
      <c r="J19" s="60"/>
      <c r="K19" s="60"/>
      <c r="L19" s="60"/>
      <c r="M19" s="60"/>
      <c r="N19" s="61"/>
    </row>
    <row r="20" spans="1:14" ht="15">
      <c r="A20" s="31"/>
      <c r="B20" s="1" t="s">
        <v>11</v>
      </c>
      <c r="C20" s="25"/>
      <c r="D20" s="26"/>
      <c r="E20" s="63"/>
      <c r="F20" s="64"/>
      <c r="G20" s="64"/>
      <c r="H20" s="64"/>
      <c r="I20" s="64"/>
      <c r="J20" s="64"/>
      <c r="K20" s="64"/>
      <c r="L20" s="64"/>
      <c r="M20" s="64"/>
      <c r="N20" s="65"/>
    </row>
    <row r="21" spans="1:14" ht="15">
      <c r="A21" s="31"/>
      <c r="B21" s="1" t="s">
        <v>16</v>
      </c>
      <c r="C21" s="27"/>
      <c r="D21" s="28"/>
      <c r="E21" s="66"/>
      <c r="F21" s="67"/>
      <c r="G21" s="67"/>
      <c r="H21" s="67"/>
      <c r="I21" s="67"/>
      <c r="J21" s="67"/>
      <c r="K21" s="67"/>
      <c r="L21" s="67"/>
      <c r="M21" s="67"/>
      <c r="N21" s="68"/>
    </row>
    <row r="22" spans="1:14" ht="15">
      <c r="A22" s="31"/>
      <c r="B22" s="1" t="s">
        <v>34</v>
      </c>
      <c r="C22" s="27"/>
      <c r="D22" s="28"/>
      <c r="E22" s="66"/>
      <c r="F22" s="67"/>
      <c r="G22" s="67"/>
      <c r="H22" s="67"/>
      <c r="I22" s="67"/>
      <c r="J22" s="67"/>
      <c r="K22" s="67"/>
      <c r="L22" s="67"/>
      <c r="M22" s="67"/>
      <c r="N22" s="68"/>
    </row>
    <row r="23" spans="1:14" ht="15.75" thickBot="1">
      <c r="A23" s="32"/>
      <c r="B23" s="14" t="s">
        <v>35</v>
      </c>
      <c r="C23" s="33"/>
      <c r="D23" s="34"/>
      <c r="E23" s="69"/>
      <c r="F23" s="70"/>
      <c r="G23" s="70"/>
      <c r="H23" s="70"/>
      <c r="I23" s="70"/>
      <c r="J23" s="70"/>
      <c r="K23" s="70"/>
      <c r="L23" s="70"/>
      <c r="M23" s="70"/>
      <c r="N23" s="71"/>
    </row>
  </sheetData>
  <sheetProtection/>
  <mergeCells count="32">
    <mergeCell ref="C23:D23"/>
    <mergeCell ref="E23:N23"/>
    <mergeCell ref="E18:N18"/>
    <mergeCell ref="A19:A23"/>
    <mergeCell ref="C19:D19"/>
    <mergeCell ref="E19:N19"/>
    <mergeCell ref="C20:D20"/>
    <mergeCell ref="E20:N20"/>
    <mergeCell ref="C21:D21"/>
    <mergeCell ref="E21:N21"/>
    <mergeCell ref="C22:D22"/>
    <mergeCell ref="E22:N22"/>
    <mergeCell ref="I3:M3"/>
    <mergeCell ref="A14:N14"/>
    <mergeCell ref="C15:D15"/>
    <mergeCell ref="E15:N15"/>
    <mergeCell ref="A16:A18"/>
    <mergeCell ref="C16:D16"/>
    <mergeCell ref="E16:N16"/>
    <mergeCell ref="C17:D17"/>
    <mergeCell ref="E17:N17"/>
    <mergeCell ref="C18:D18"/>
    <mergeCell ref="A1:N1"/>
    <mergeCell ref="A2:A4"/>
    <mergeCell ref="B2:B4"/>
    <mergeCell ref="C2:E2"/>
    <mergeCell ref="F2:M2"/>
    <mergeCell ref="N2:N4"/>
    <mergeCell ref="C3:C4"/>
    <mergeCell ref="D3:D4"/>
    <mergeCell ref="E3:E4"/>
    <mergeCell ref="F3:H3"/>
  </mergeCells>
  <printOptions/>
  <pageMargins left="0.511811024" right="0.511811024" top="0.787401575" bottom="0.787401575" header="0.31496062" footer="0.31496062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B1">
      <selection activeCell="B1" sqref="A1:IV16384"/>
    </sheetView>
  </sheetViews>
  <sheetFormatPr defaultColWidth="9.140625" defaultRowHeight="15"/>
  <cols>
    <col min="1" max="1" width="54.421875" style="0" customWidth="1"/>
    <col min="2" max="2" width="30.28125" style="0" customWidth="1"/>
    <col min="3" max="3" width="13.140625" style="0" customWidth="1"/>
    <col min="4" max="4" width="15.421875" style="0" customWidth="1"/>
    <col min="5" max="5" width="9.7109375" style="0" bestFit="1" customWidth="1"/>
    <col min="6" max="6" width="5.140625" style="0" customWidth="1"/>
    <col min="7" max="7" width="4.8515625" style="0" customWidth="1"/>
    <col min="8" max="10" width="5.421875" style="0" customWidth="1"/>
    <col min="11" max="13" width="4.8515625" style="0" customWidth="1"/>
  </cols>
  <sheetData>
    <row r="1" spans="1:14" ht="15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">
      <c r="A2" s="24" t="s">
        <v>0</v>
      </c>
      <c r="B2" s="24" t="s">
        <v>1</v>
      </c>
      <c r="C2" s="29" t="s">
        <v>2</v>
      </c>
      <c r="D2" s="29"/>
      <c r="E2" s="29"/>
      <c r="F2" s="29" t="s">
        <v>6</v>
      </c>
      <c r="G2" s="29"/>
      <c r="H2" s="29"/>
      <c r="I2" s="29"/>
      <c r="J2" s="29"/>
      <c r="K2" s="29"/>
      <c r="L2" s="29"/>
      <c r="M2" s="29"/>
      <c r="N2" s="24" t="s">
        <v>13</v>
      </c>
    </row>
    <row r="3" spans="1:14" ht="15">
      <c r="A3" s="24"/>
      <c r="B3" s="24"/>
      <c r="C3" s="24" t="s">
        <v>5</v>
      </c>
      <c r="D3" s="24" t="s">
        <v>3</v>
      </c>
      <c r="E3" s="24" t="s">
        <v>4</v>
      </c>
      <c r="F3" s="29" t="s">
        <v>7</v>
      </c>
      <c r="G3" s="29"/>
      <c r="H3" s="29"/>
      <c r="I3" s="29" t="s">
        <v>12</v>
      </c>
      <c r="J3" s="29"/>
      <c r="K3" s="29"/>
      <c r="L3" s="29"/>
      <c r="M3" s="29"/>
      <c r="N3" s="24"/>
    </row>
    <row r="4" spans="1:14" ht="15">
      <c r="A4" s="24"/>
      <c r="B4" s="24"/>
      <c r="C4" s="24"/>
      <c r="D4" s="24"/>
      <c r="E4" s="24"/>
      <c r="F4" s="3" t="s">
        <v>8</v>
      </c>
      <c r="G4" s="3" t="s">
        <v>9</v>
      </c>
      <c r="H4" s="3" t="s">
        <v>10</v>
      </c>
      <c r="I4" s="3" t="s">
        <v>15</v>
      </c>
      <c r="J4" s="3" t="s">
        <v>11</v>
      </c>
      <c r="K4" s="3" t="s">
        <v>16</v>
      </c>
      <c r="L4" s="3" t="s">
        <v>34</v>
      </c>
      <c r="M4" s="3" t="s">
        <v>35</v>
      </c>
      <c r="N4" s="24"/>
    </row>
    <row r="5" spans="1:14" ht="15">
      <c r="A5" s="2" t="s">
        <v>19</v>
      </c>
      <c r="B5" s="4" t="s">
        <v>40</v>
      </c>
      <c r="C5" s="4" t="s">
        <v>39</v>
      </c>
      <c r="D5" s="4"/>
      <c r="E5" s="4"/>
      <c r="F5" s="4">
        <v>1</v>
      </c>
      <c r="G5" s="4">
        <v>1</v>
      </c>
      <c r="H5" s="4">
        <v>1</v>
      </c>
      <c r="I5" s="4">
        <v>2</v>
      </c>
      <c r="J5" s="4">
        <v>2</v>
      </c>
      <c r="K5" s="4">
        <v>2</v>
      </c>
      <c r="L5" s="4">
        <v>0</v>
      </c>
      <c r="M5" s="4">
        <v>2</v>
      </c>
      <c r="N5" s="4">
        <f>F5*G5*H5*((I5*$E$19)+(J5*$E$20)+(K5*$E$21)+(L5*$E$22)+(M5*$E$23))</f>
        <v>60</v>
      </c>
    </row>
    <row r="6" spans="1:14" ht="30">
      <c r="A6" s="2" t="s">
        <v>20</v>
      </c>
      <c r="B6" s="4" t="s">
        <v>40</v>
      </c>
      <c r="C6" s="4" t="s">
        <v>39</v>
      </c>
      <c r="D6" s="4"/>
      <c r="E6" s="4"/>
      <c r="F6" s="4">
        <v>1</v>
      </c>
      <c r="G6" s="4">
        <v>1</v>
      </c>
      <c r="H6" s="4">
        <v>1</v>
      </c>
      <c r="I6" s="4">
        <v>2</v>
      </c>
      <c r="J6" s="4">
        <v>2</v>
      </c>
      <c r="K6" s="4">
        <v>2</v>
      </c>
      <c r="L6" s="4">
        <v>2</v>
      </c>
      <c r="M6" s="4">
        <v>2</v>
      </c>
      <c r="N6" s="4">
        <f aca="true" t="shared" si="0" ref="N6:N13">F6*G6*H6*((I6*$E$19)+(J6*$E$20)+(K6*$E$21)+(L6*$E$22)+(M6*$E$23))</f>
        <v>66</v>
      </c>
    </row>
    <row r="7" spans="1:14" ht="19.5" customHeight="1">
      <c r="A7" s="2" t="s">
        <v>21</v>
      </c>
      <c r="B7" s="4" t="s">
        <v>40</v>
      </c>
      <c r="C7" s="4" t="s">
        <v>39</v>
      </c>
      <c r="D7" s="4"/>
      <c r="E7" s="4"/>
      <c r="F7" s="4">
        <v>0</v>
      </c>
      <c r="G7" s="4">
        <v>1</v>
      </c>
      <c r="H7" s="4">
        <v>1</v>
      </c>
      <c r="I7" s="4">
        <v>2</v>
      </c>
      <c r="J7" s="4">
        <v>2</v>
      </c>
      <c r="K7" s="4">
        <v>2</v>
      </c>
      <c r="L7" s="4">
        <v>1</v>
      </c>
      <c r="M7" s="4">
        <v>1</v>
      </c>
      <c r="N7" s="4">
        <f t="shared" si="0"/>
        <v>0</v>
      </c>
    </row>
    <row r="8" spans="1:14" ht="15">
      <c r="A8" s="2" t="s">
        <v>22</v>
      </c>
      <c r="B8" s="5" t="s">
        <v>41</v>
      </c>
      <c r="C8" s="4"/>
      <c r="D8" s="4" t="s">
        <v>39</v>
      </c>
      <c r="E8" s="4"/>
      <c r="F8" s="4">
        <v>1</v>
      </c>
      <c r="G8" s="4">
        <v>1</v>
      </c>
      <c r="H8" s="4">
        <v>0</v>
      </c>
      <c r="I8" s="4">
        <v>1</v>
      </c>
      <c r="J8" s="4">
        <v>1</v>
      </c>
      <c r="K8" s="4">
        <v>0</v>
      </c>
      <c r="L8" s="4">
        <v>0</v>
      </c>
      <c r="M8" s="4">
        <v>2</v>
      </c>
      <c r="N8" s="4">
        <f t="shared" si="0"/>
        <v>0</v>
      </c>
    </row>
    <row r="9" spans="1:14" ht="16.5" customHeight="1">
      <c r="A9" s="2" t="s">
        <v>23</v>
      </c>
      <c r="B9" s="5" t="s">
        <v>41</v>
      </c>
      <c r="C9" s="4"/>
      <c r="D9" s="4" t="s">
        <v>39</v>
      </c>
      <c r="E9" s="4"/>
      <c r="F9" s="4">
        <v>1</v>
      </c>
      <c r="G9" s="4">
        <v>1</v>
      </c>
      <c r="H9" s="4">
        <v>1</v>
      </c>
      <c r="I9" s="4">
        <v>2</v>
      </c>
      <c r="J9" s="4">
        <v>1</v>
      </c>
      <c r="K9" s="4">
        <v>1</v>
      </c>
      <c r="L9" s="4">
        <v>2</v>
      </c>
      <c r="M9" s="4">
        <v>2</v>
      </c>
      <c r="N9" s="4">
        <f t="shared" si="0"/>
        <v>50</v>
      </c>
    </row>
    <row r="10" spans="1:14" ht="15">
      <c r="A10" s="2" t="s">
        <v>24</v>
      </c>
      <c r="B10" s="5" t="s">
        <v>41</v>
      </c>
      <c r="C10" s="4"/>
      <c r="D10" s="4" t="s">
        <v>39</v>
      </c>
      <c r="E10" s="4"/>
      <c r="F10" s="4">
        <v>1</v>
      </c>
      <c r="G10" s="4">
        <v>1</v>
      </c>
      <c r="H10" s="4">
        <v>1</v>
      </c>
      <c r="I10" s="4">
        <v>2</v>
      </c>
      <c r="J10" s="4">
        <v>1</v>
      </c>
      <c r="K10" s="4">
        <v>1</v>
      </c>
      <c r="L10" s="4">
        <v>2</v>
      </c>
      <c r="M10" s="4">
        <v>2</v>
      </c>
      <c r="N10" s="4">
        <f t="shared" si="0"/>
        <v>50</v>
      </c>
    </row>
    <row r="11" spans="1:14" ht="15">
      <c r="A11" s="2" t="s">
        <v>25</v>
      </c>
      <c r="B11" s="5" t="s">
        <v>42</v>
      </c>
      <c r="C11" s="4"/>
      <c r="D11" s="4"/>
      <c r="E11" s="4" t="s">
        <v>39</v>
      </c>
      <c r="F11" s="4">
        <v>1</v>
      </c>
      <c r="G11" s="4">
        <v>1</v>
      </c>
      <c r="H11" s="4">
        <v>1</v>
      </c>
      <c r="I11" s="4">
        <v>2</v>
      </c>
      <c r="J11" s="4">
        <v>1</v>
      </c>
      <c r="K11" s="4">
        <v>1</v>
      </c>
      <c r="L11" s="4">
        <v>2</v>
      </c>
      <c r="M11" s="4">
        <v>2</v>
      </c>
      <c r="N11" s="4">
        <f t="shared" si="0"/>
        <v>50</v>
      </c>
    </row>
    <row r="12" spans="1:14" ht="30">
      <c r="A12" s="2" t="s">
        <v>26</v>
      </c>
      <c r="B12" s="5" t="s">
        <v>43</v>
      </c>
      <c r="C12" s="4"/>
      <c r="D12" s="4" t="s">
        <v>39</v>
      </c>
      <c r="E12" s="4"/>
      <c r="F12" s="4">
        <v>1</v>
      </c>
      <c r="G12" s="4">
        <v>1</v>
      </c>
      <c r="H12" s="4">
        <v>1</v>
      </c>
      <c r="I12" s="4">
        <v>2</v>
      </c>
      <c r="J12" s="4">
        <v>1</v>
      </c>
      <c r="K12" s="4">
        <v>1</v>
      </c>
      <c r="L12" s="4">
        <v>1</v>
      </c>
      <c r="M12" s="4">
        <v>2</v>
      </c>
      <c r="N12" s="4">
        <f t="shared" si="0"/>
        <v>47</v>
      </c>
    </row>
    <row r="13" spans="1:14" ht="30">
      <c r="A13" s="2" t="s">
        <v>27</v>
      </c>
      <c r="B13" s="5" t="s">
        <v>43</v>
      </c>
      <c r="C13" s="4"/>
      <c r="D13" s="4" t="s">
        <v>39</v>
      </c>
      <c r="E13" s="4"/>
      <c r="F13" s="4">
        <v>1</v>
      </c>
      <c r="G13" s="4">
        <v>1</v>
      </c>
      <c r="H13" s="4">
        <v>1</v>
      </c>
      <c r="I13" s="4">
        <v>1</v>
      </c>
      <c r="J13" s="4">
        <v>1</v>
      </c>
      <c r="K13" s="4">
        <v>0</v>
      </c>
      <c r="L13" s="4">
        <v>2</v>
      </c>
      <c r="M13" s="4">
        <v>2</v>
      </c>
      <c r="N13" s="4">
        <f t="shared" si="0"/>
        <v>32</v>
      </c>
    </row>
    <row r="14" spans="1:14" ht="15">
      <c r="A14" s="23" t="s">
        <v>14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 ht="15.75" thickBot="1">
      <c r="A15" s="15" t="s">
        <v>6</v>
      </c>
      <c r="B15" s="15" t="s">
        <v>17</v>
      </c>
      <c r="C15" s="43"/>
      <c r="D15" s="62"/>
      <c r="E15" s="47" t="s">
        <v>52</v>
      </c>
      <c r="F15" s="48"/>
      <c r="G15" s="48"/>
      <c r="H15" s="48"/>
      <c r="I15" s="48"/>
      <c r="J15" s="48"/>
      <c r="K15" s="48"/>
      <c r="L15" s="48"/>
      <c r="M15" s="48"/>
      <c r="N15" s="49"/>
    </row>
    <row r="16" spans="1:14" ht="15">
      <c r="A16" s="30" t="s">
        <v>7</v>
      </c>
      <c r="B16" s="13" t="s">
        <v>8</v>
      </c>
      <c r="C16" s="36" t="s">
        <v>28</v>
      </c>
      <c r="D16" s="37"/>
      <c r="E16" s="50" t="str">
        <f>"-"</f>
        <v>-</v>
      </c>
      <c r="F16" s="51"/>
      <c r="G16" s="51"/>
      <c r="H16" s="51"/>
      <c r="I16" s="51"/>
      <c r="J16" s="51"/>
      <c r="K16" s="51"/>
      <c r="L16" s="51"/>
      <c r="M16" s="51"/>
      <c r="N16" s="52"/>
    </row>
    <row r="17" spans="1:15" ht="15">
      <c r="A17" s="31"/>
      <c r="B17" s="1" t="s">
        <v>9</v>
      </c>
      <c r="C17" s="27" t="s">
        <v>29</v>
      </c>
      <c r="D17" s="28"/>
      <c r="E17" s="53" t="str">
        <f>"-"</f>
        <v>-</v>
      </c>
      <c r="F17" s="54"/>
      <c r="G17" s="54"/>
      <c r="H17" s="54"/>
      <c r="I17" s="54"/>
      <c r="J17" s="54"/>
      <c r="K17" s="54"/>
      <c r="L17" s="54"/>
      <c r="M17" s="54"/>
      <c r="N17" s="55"/>
      <c r="O17" t="s">
        <v>38</v>
      </c>
    </row>
    <row r="18" spans="1:14" ht="15.75" thickBot="1">
      <c r="A18" s="32"/>
      <c r="B18" s="14" t="s">
        <v>10</v>
      </c>
      <c r="C18" s="40" t="s">
        <v>30</v>
      </c>
      <c r="D18" s="41"/>
      <c r="E18" s="56" t="str">
        <f>"-"</f>
        <v>-</v>
      </c>
      <c r="F18" s="57"/>
      <c r="G18" s="57"/>
      <c r="H18" s="57"/>
      <c r="I18" s="57"/>
      <c r="J18" s="57"/>
      <c r="K18" s="57"/>
      <c r="L18" s="57"/>
      <c r="M18" s="57"/>
      <c r="N18" s="58"/>
    </row>
    <row r="19" spans="1:14" ht="15">
      <c r="A19" s="30" t="s">
        <v>12</v>
      </c>
      <c r="B19" s="13" t="s">
        <v>15</v>
      </c>
      <c r="C19" s="36" t="s">
        <v>31</v>
      </c>
      <c r="D19" s="37"/>
      <c r="E19" s="59">
        <v>9</v>
      </c>
      <c r="F19" s="60"/>
      <c r="G19" s="60"/>
      <c r="H19" s="60"/>
      <c r="I19" s="60"/>
      <c r="J19" s="60"/>
      <c r="K19" s="60"/>
      <c r="L19" s="60"/>
      <c r="M19" s="60"/>
      <c r="N19" s="61"/>
    </row>
    <row r="20" spans="1:14" ht="15">
      <c r="A20" s="31"/>
      <c r="B20" s="1" t="s">
        <v>11</v>
      </c>
      <c r="C20" s="25" t="s">
        <v>32</v>
      </c>
      <c r="D20" s="26"/>
      <c r="E20" s="63">
        <v>7</v>
      </c>
      <c r="F20" s="64"/>
      <c r="G20" s="64"/>
      <c r="H20" s="64"/>
      <c r="I20" s="64"/>
      <c r="J20" s="64"/>
      <c r="K20" s="64"/>
      <c r="L20" s="64"/>
      <c r="M20" s="64"/>
      <c r="N20" s="65"/>
    </row>
    <row r="21" spans="1:14" ht="15">
      <c r="A21" s="31"/>
      <c r="B21" s="1" t="s">
        <v>16</v>
      </c>
      <c r="C21" s="27" t="s">
        <v>33</v>
      </c>
      <c r="D21" s="28"/>
      <c r="E21" s="66">
        <v>9</v>
      </c>
      <c r="F21" s="67"/>
      <c r="G21" s="67"/>
      <c r="H21" s="67"/>
      <c r="I21" s="67"/>
      <c r="J21" s="67"/>
      <c r="K21" s="67"/>
      <c r="L21" s="67"/>
      <c r="M21" s="67"/>
      <c r="N21" s="68"/>
    </row>
    <row r="22" spans="1:14" ht="15">
      <c r="A22" s="31"/>
      <c r="B22" s="1" t="s">
        <v>34</v>
      </c>
      <c r="C22" s="27" t="s">
        <v>36</v>
      </c>
      <c r="D22" s="28"/>
      <c r="E22" s="66">
        <v>3</v>
      </c>
      <c r="F22" s="67"/>
      <c r="G22" s="67"/>
      <c r="H22" s="67"/>
      <c r="I22" s="67"/>
      <c r="J22" s="67"/>
      <c r="K22" s="67"/>
      <c r="L22" s="67"/>
      <c r="M22" s="67"/>
      <c r="N22" s="68"/>
    </row>
    <row r="23" spans="1:14" ht="15.75" thickBot="1">
      <c r="A23" s="32"/>
      <c r="B23" s="14" t="s">
        <v>35</v>
      </c>
      <c r="C23" s="33" t="s">
        <v>37</v>
      </c>
      <c r="D23" s="34"/>
      <c r="E23" s="69">
        <v>5</v>
      </c>
      <c r="F23" s="70"/>
      <c r="G23" s="70"/>
      <c r="H23" s="70"/>
      <c r="I23" s="70"/>
      <c r="J23" s="70"/>
      <c r="K23" s="70"/>
      <c r="L23" s="70"/>
      <c r="M23" s="70"/>
      <c r="N23" s="71"/>
    </row>
  </sheetData>
  <sheetProtection/>
  <mergeCells count="32">
    <mergeCell ref="E20:N20"/>
    <mergeCell ref="E21:N21"/>
    <mergeCell ref="E22:N22"/>
    <mergeCell ref="E23:N23"/>
    <mergeCell ref="A16:A18"/>
    <mergeCell ref="A19:A23"/>
    <mergeCell ref="C20:D20"/>
    <mergeCell ref="C21:D21"/>
    <mergeCell ref="C22:D22"/>
    <mergeCell ref="C23:D23"/>
    <mergeCell ref="E19:N19"/>
    <mergeCell ref="C15:D15"/>
    <mergeCell ref="C16:D16"/>
    <mergeCell ref="C17:D17"/>
    <mergeCell ref="C18:D18"/>
    <mergeCell ref="C19:D19"/>
    <mergeCell ref="C3:C4"/>
    <mergeCell ref="D3:D4"/>
    <mergeCell ref="E15:N15"/>
    <mergeCell ref="E16:N16"/>
    <mergeCell ref="E17:N17"/>
    <mergeCell ref="E18:N18"/>
    <mergeCell ref="E3:E4"/>
    <mergeCell ref="F3:H3"/>
    <mergeCell ref="I3:M3"/>
    <mergeCell ref="A14:N14"/>
    <mergeCell ref="A1:N1"/>
    <mergeCell ref="A2:A4"/>
    <mergeCell ref="B2:B4"/>
    <mergeCell ref="C2:E2"/>
    <mergeCell ref="F2:M2"/>
    <mergeCell ref="N2:N4"/>
  </mergeCells>
  <printOptions/>
  <pageMargins left="0.511811024" right="0.511811024" top="0.787401575" bottom="0.787401575" header="0.31496062" footer="0.31496062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Q10" sqref="Q10"/>
    </sheetView>
  </sheetViews>
  <sheetFormatPr defaultColWidth="9.140625" defaultRowHeight="15"/>
  <cols>
    <col min="1" max="1" width="57.00390625" style="0" customWidth="1"/>
    <col min="2" max="2" width="14.7109375" style="0" customWidth="1"/>
    <col min="3" max="3" width="7.421875" style="0" customWidth="1"/>
    <col min="4" max="4" width="14.421875" style="0" bestFit="1" customWidth="1"/>
    <col min="5" max="5" width="9.7109375" style="0" bestFit="1" customWidth="1"/>
    <col min="6" max="6" width="5.140625" style="0" customWidth="1"/>
    <col min="7" max="7" width="4.8515625" style="0" customWidth="1"/>
    <col min="8" max="10" width="5.421875" style="0" customWidth="1"/>
    <col min="11" max="13" width="4.8515625" style="0" customWidth="1"/>
  </cols>
  <sheetData>
    <row r="1" spans="1:14" ht="15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">
      <c r="A2" s="24" t="s">
        <v>0</v>
      </c>
      <c r="B2" s="24" t="s">
        <v>1</v>
      </c>
      <c r="C2" s="29" t="s">
        <v>2</v>
      </c>
      <c r="D2" s="29"/>
      <c r="E2" s="29"/>
      <c r="F2" s="29" t="s">
        <v>6</v>
      </c>
      <c r="G2" s="29"/>
      <c r="H2" s="29"/>
      <c r="I2" s="29"/>
      <c r="J2" s="29"/>
      <c r="K2" s="29"/>
      <c r="L2" s="29"/>
      <c r="M2" s="29"/>
      <c r="N2" s="24" t="s">
        <v>13</v>
      </c>
    </row>
    <row r="3" spans="1:14" ht="15">
      <c r="A3" s="24"/>
      <c r="B3" s="24"/>
      <c r="C3" s="24" t="s">
        <v>5</v>
      </c>
      <c r="D3" s="24" t="s">
        <v>3</v>
      </c>
      <c r="E3" s="24" t="s">
        <v>4</v>
      </c>
      <c r="F3" s="29" t="s">
        <v>7</v>
      </c>
      <c r="G3" s="29"/>
      <c r="H3" s="29"/>
      <c r="I3" s="29" t="s">
        <v>12</v>
      </c>
      <c r="J3" s="29"/>
      <c r="K3" s="29"/>
      <c r="L3" s="29"/>
      <c r="M3" s="29"/>
      <c r="N3" s="24"/>
    </row>
    <row r="4" spans="1:14" ht="15">
      <c r="A4" s="24"/>
      <c r="B4" s="24"/>
      <c r="C4" s="24"/>
      <c r="D4" s="24"/>
      <c r="E4" s="24"/>
      <c r="F4" s="3" t="s">
        <v>8</v>
      </c>
      <c r="G4" s="3" t="s">
        <v>9</v>
      </c>
      <c r="H4" s="3" t="s">
        <v>10</v>
      </c>
      <c r="I4" s="3" t="s">
        <v>15</v>
      </c>
      <c r="J4" s="3" t="s">
        <v>11</v>
      </c>
      <c r="K4" s="3" t="s">
        <v>16</v>
      </c>
      <c r="L4" s="3" t="s">
        <v>34</v>
      </c>
      <c r="M4" s="3" t="s">
        <v>35</v>
      </c>
      <c r="N4" s="24"/>
    </row>
    <row r="5" spans="1:14" ht="33.75" customHeight="1">
      <c r="A5" s="6" t="s">
        <v>44</v>
      </c>
      <c r="B5" s="4" t="s">
        <v>48</v>
      </c>
      <c r="C5" s="4" t="s">
        <v>39</v>
      </c>
      <c r="D5" s="4"/>
      <c r="E5" s="4"/>
      <c r="F5" s="4">
        <v>1</v>
      </c>
      <c r="G5" s="4">
        <v>1</v>
      </c>
      <c r="H5" s="4">
        <v>1</v>
      </c>
      <c r="I5" s="4">
        <v>2</v>
      </c>
      <c r="J5" s="4">
        <v>0</v>
      </c>
      <c r="K5" s="4">
        <v>1</v>
      </c>
      <c r="L5" s="4">
        <v>1</v>
      </c>
      <c r="M5" s="4">
        <v>2</v>
      </c>
      <c r="N5" s="4">
        <f>F5*G5*H5*+(I5*$E$17+J5*$E$18+K5*$E$19+L5*$E$20+M5*$E$21)</f>
        <v>42</v>
      </c>
    </row>
    <row r="6" spans="1:14" ht="13.5" customHeight="1">
      <c r="A6" s="6" t="s">
        <v>55</v>
      </c>
      <c r="B6" s="4" t="s">
        <v>48</v>
      </c>
      <c r="C6" s="4" t="s">
        <v>39</v>
      </c>
      <c r="D6" s="4"/>
      <c r="E6" s="4"/>
      <c r="F6" s="4">
        <v>1</v>
      </c>
      <c r="G6" s="4">
        <v>1</v>
      </c>
      <c r="H6" s="4">
        <v>1</v>
      </c>
      <c r="I6" s="4">
        <v>2</v>
      </c>
      <c r="J6" s="4">
        <v>2</v>
      </c>
      <c r="K6" s="4">
        <v>1</v>
      </c>
      <c r="L6" s="4">
        <v>2</v>
      </c>
      <c r="M6" s="4">
        <v>2</v>
      </c>
      <c r="N6" s="4">
        <f aca="true" t="shared" si="0" ref="N6:N11">F6*G6*H6*+(I6*$E$17+J6*$E$18+K6*$E$19+L6*$E$20+M6*$E$21)</f>
        <v>61</v>
      </c>
    </row>
    <row r="7" spans="1:14" ht="30">
      <c r="A7" s="6" t="s">
        <v>45</v>
      </c>
      <c r="B7" s="4" t="s">
        <v>48</v>
      </c>
      <c r="C7" s="4"/>
      <c r="D7" s="4" t="s">
        <v>39</v>
      </c>
      <c r="E7" s="4"/>
      <c r="F7" s="4">
        <v>1</v>
      </c>
      <c r="G7" s="4">
        <v>1</v>
      </c>
      <c r="H7" s="4">
        <v>1</v>
      </c>
      <c r="I7" s="4">
        <v>2</v>
      </c>
      <c r="J7" s="4">
        <v>1</v>
      </c>
      <c r="K7" s="4">
        <v>2</v>
      </c>
      <c r="L7" s="4">
        <v>2</v>
      </c>
      <c r="M7" s="4">
        <v>2</v>
      </c>
      <c r="N7" s="4">
        <f t="shared" si="0"/>
        <v>63</v>
      </c>
    </row>
    <row r="8" spans="1:14" ht="15">
      <c r="A8" s="6" t="s">
        <v>46</v>
      </c>
      <c r="B8" s="4" t="s">
        <v>48</v>
      </c>
      <c r="C8" s="4"/>
      <c r="D8" s="4" t="s">
        <v>39</v>
      </c>
      <c r="E8" s="4"/>
      <c r="F8" s="4">
        <v>1</v>
      </c>
      <c r="G8" s="4">
        <v>1</v>
      </c>
      <c r="H8" s="4">
        <v>1</v>
      </c>
      <c r="I8" s="4">
        <v>2</v>
      </c>
      <c r="J8" s="4">
        <v>0</v>
      </c>
      <c r="K8" s="4">
        <v>1</v>
      </c>
      <c r="L8" s="4">
        <v>1</v>
      </c>
      <c r="M8" s="4">
        <v>2</v>
      </c>
      <c r="N8" s="4">
        <f t="shared" si="0"/>
        <v>42</v>
      </c>
    </row>
    <row r="9" spans="1:14" ht="30">
      <c r="A9" s="6" t="s">
        <v>47</v>
      </c>
      <c r="B9" s="5" t="s">
        <v>48</v>
      </c>
      <c r="C9" s="4"/>
      <c r="D9" s="4" t="s">
        <v>39</v>
      </c>
      <c r="E9" s="4"/>
      <c r="F9" s="4">
        <v>0</v>
      </c>
      <c r="G9" s="4">
        <v>1</v>
      </c>
      <c r="H9" s="4">
        <v>1</v>
      </c>
      <c r="I9" s="4">
        <v>2</v>
      </c>
      <c r="J9" s="4">
        <v>2</v>
      </c>
      <c r="K9" s="4">
        <v>2</v>
      </c>
      <c r="L9" s="4">
        <v>0</v>
      </c>
      <c r="M9" s="4">
        <v>2</v>
      </c>
      <c r="N9" s="4">
        <f t="shared" si="0"/>
        <v>0</v>
      </c>
    </row>
    <row r="10" spans="1:14" ht="30">
      <c r="A10" s="6" t="s">
        <v>53</v>
      </c>
      <c r="B10" s="5" t="s">
        <v>48</v>
      </c>
      <c r="C10" s="4"/>
      <c r="D10" s="4" t="s">
        <v>39</v>
      </c>
      <c r="E10" s="4"/>
      <c r="F10" s="4">
        <v>1</v>
      </c>
      <c r="G10" s="4">
        <v>1</v>
      </c>
      <c r="H10" s="4">
        <v>1</v>
      </c>
      <c r="I10" s="4">
        <v>2</v>
      </c>
      <c r="J10" s="4">
        <v>2</v>
      </c>
      <c r="K10" s="4">
        <v>2</v>
      </c>
      <c r="L10" s="4">
        <v>2</v>
      </c>
      <c r="M10" s="4">
        <v>2</v>
      </c>
      <c r="N10" s="4">
        <f t="shared" si="0"/>
        <v>70</v>
      </c>
    </row>
    <row r="11" spans="1:14" ht="15">
      <c r="A11" s="6" t="s">
        <v>54</v>
      </c>
      <c r="B11" s="5" t="s">
        <v>49</v>
      </c>
      <c r="C11" s="4"/>
      <c r="D11" s="4"/>
      <c r="E11" s="4" t="s">
        <v>39</v>
      </c>
      <c r="F11" s="4">
        <v>1</v>
      </c>
      <c r="G11" s="4">
        <v>1</v>
      </c>
      <c r="H11" s="4">
        <v>1</v>
      </c>
      <c r="I11" s="4">
        <v>2</v>
      </c>
      <c r="J11" s="4">
        <v>2</v>
      </c>
      <c r="K11" s="4">
        <v>2</v>
      </c>
      <c r="L11" s="4">
        <v>2</v>
      </c>
      <c r="M11" s="4">
        <v>2</v>
      </c>
      <c r="N11" s="4">
        <f t="shared" si="0"/>
        <v>70</v>
      </c>
    </row>
    <row r="12" spans="1:14" ht="15">
      <c r="A12" s="23" t="s">
        <v>14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ht="15.75" thickBot="1">
      <c r="A13" s="15" t="s">
        <v>6</v>
      </c>
      <c r="B13" s="15" t="s">
        <v>17</v>
      </c>
      <c r="C13" s="43"/>
      <c r="D13" s="44"/>
      <c r="E13" s="45" t="s">
        <v>52</v>
      </c>
      <c r="F13" s="45"/>
      <c r="G13" s="45"/>
      <c r="H13" s="45"/>
      <c r="I13" s="45"/>
      <c r="J13" s="45"/>
      <c r="K13" s="45"/>
      <c r="L13" s="45"/>
      <c r="M13" s="45"/>
      <c r="N13" s="45"/>
    </row>
    <row r="14" spans="1:14" ht="15">
      <c r="A14" s="30" t="s">
        <v>7</v>
      </c>
      <c r="B14" s="13" t="s">
        <v>8</v>
      </c>
      <c r="C14" s="16" t="s">
        <v>28</v>
      </c>
      <c r="D14" s="17"/>
      <c r="E14" s="36" t="str">
        <f>"-"</f>
        <v>-</v>
      </c>
      <c r="F14" s="37"/>
      <c r="G14" s="37"/>
      <c r="H14" s="37"/>
      <c r="I14" s="37"/>
      <c r="J14" s="37"/>
      <c r="K14" s="37"/>
      <c r="L14" s="37"/>
      <c r="M14" s="37"/>
      <c r="N14" s="38"/>
    </row>
    <row r="15" spans="1:15" ht="15">
      <c r="A15" s="31"/>
      <c r="B15" s="1" t="s">
        <v>9</v>
      </c>
      <c r="C15" s="9" t="s">
        <v>29</v>
      </c>
      <c r="D15" s="10"/>
      <c r="E15" s="25" t="str">
        <f>"-"</f>
        <v>-</v>
      </c>
      <c r="F15" s="26"/>
      <c r="G15" s="26"/>
      <c r="H15" s="26"/>
      <c r="I15" s="26"/>
      <c r="J15" s="26"/>
      <c r="K15" s="26"/>
      <c r="L15" s="26"/>
      <c r="M15" s="26"/>
      <c r="N15" s="39"/>
      <c r="O15" t="s">
        <v>38</v>
      </c>
    </row>
    <row r="16" spans="1:14" ht="15.75" thickBot="1">
      <c r="A16" s="32"/>
      <c r="B16" s="14" t="s">
        <v>10</v>
      </c>
      <c r="C16" s="18" t="s">
        <v>30</v>
      </c>
      <c r="D16" s="19"/>
      <c r="E16" s="40" t="str">
        <f>"-"</f>
        <v>-</v>
      </c>
      <c r="F16" s="41"/>
      <c r="G16" s="41"/>
      <c r="H16" s="41"/>
      <c r="I16" s="41"/>
      <c r="J16" s="41"/>
      <c r="K16" s="41"/>
      <c r="L16" s="41"/>
      <c r="M16" s="41"/>
      <c r="N16" s="42"/>
    </row>
    <row r="17" spans="1:14" ht="15">
      <c r="A17" s="30" t="s">
        <v>12</v>
      </c>
      <c r="B17" s="13" t="s">
        <v>15</v>
      </c>
      <c r="C17" s="16" t="s">
        <v>31</v>
      </c>
      <c r="D17" s="17"/>
      <c r="E17" s="36">
        <v>9</v>
      </c>
      <c r="F17" s="37"/>
      <c r="G17" s="37"/>
      <c r="H17" s="37"/>
      <c r="I17" s="37"/>
      <c r="J17" s="37"/>
      <c r="K17" s="37"/>
      <c r="L17" s="37"/>
      <c r="M17" s="37"/>
      <c r="N17" s="38"/>
    </row>
    <row r="18" spans="1:14" ht="15">
      <c r="A18" s="31"/>
      <c r="B18" s="1" t="s">
        <v>11</v>
      </c>
      <c r="C18" s="7" t="s">
        <v>32</v>
      </c>
      <c r="D18" s="8"/>
      <c r="E18" s="25">
        <v>7</v>
      </c>
      <c r="F18" s="26"/>
      <c r="G18" s="26"/>
      <c r="H18" s="26"/>
      <c r="I18" s="26"/>
      <c r="J18" s="26"/>
      <c r="K18" s="26"/>
      <c r="L18" s="26"/>
      <c r="M18" s="26"/>
      <c r="N18" s="39"/>
    </row>
    <row r="19" spans="1:14" ht="15">
      <c r="A19" s="31"/>
      <c r="B19" s="1" t="s">
        <v>16</v>
      </c>
      <c r="C19" s="9" t="s">
        <v>33</v>
      </c>
      <c r="D19" s="10"/>
      <c r="E19" s="27">
        <v>9</v>
      </c>
      <c r="F19" s="28"/>
      <c r="G19" s="28"/>
      <c r="H19" s="28"/>
      <c r="I19" s="28"/>
      <c r="J19" s="28"/>
      <c r="K19" s="28"/>
      <c r="L19" s="28"/>
      <c r="M19" s="28"/>
      <c r="N19" s="46"/>
    </row>
    <row r="20" spans="1:14" ht="15">
      <c r="A20" s="31"/>
      <c r="B20" s="1" t="s">
        <v>34</v>
      </c>
      <c r="C20" s="9" t="s">
        <v>50</v>
      </c>
      <c r="D20" s="10"/>
      <c r="E20" s="27">
        <v>5</v>
      </c>
      <c r="F20" s="28"/>
      <c r="G20" s="28"/>
      <c r="H20" s="28"/>
      <c r="I20" s="28"/>
      <c r="J20" s="28"/>
      <c r="K20" s="28"/>
      <c r="L20" s="28"/>
      <c r="M20" s="28"/>
      <c r="N20" s="46"/>
    </row>
    <row r="21" spans="1:14" ht="15.75" thickBot="1">
      <c r="A21" s="32"/>
      <c r="B21" s="14" t="s">
        <v>35</v>
      </c>
      <c r="C21" s="20" t="s">
        <v>51</v>
      </c>
      <c r="D21" s="21"/>
      <c r="E21" s="33">
        <v>5</v>
      </c>
      <c r="F21" s="34"/>
      <c r="G21" s="34"/>
      <c r="H21" s="34"/>
      <c r="I21" s="34"/>
      <c r="J21" s="34"/>
      <c r="K21" s="34"/>
      <c r="L21" s="34"/>
      <c r="M21" s="34"/>
      <c r="N21" s="35"/>
    </row>
    <row r="25" spans="1:2" ht="15">
      <c r="A25" s="11"/>
      <c r="B25" s="12"/>
    </row>
    <row r="26" spans="1:2" ht="15">
      <c r="A26" s="11"/>
      <c r="B26" s="12"/>
    </row>
    <row r="27" spans="1:2" ht="15">
      <c r="A27" s="11"/>
      <c r="B27" s="12"/>
    </row>
    <row r="28" spans="1:2" ht="15">
      <c r="A28" s="11"/>
      <c r="B28" s="12"/>
    </row>
    <row r="29" spans="1:2" ht="15">
      <c r="A29" s="11"/>
      <c r="B29" s="12"/>
    </row>
    <row r="30" spans="1:2" ht="15">
      <c r="A30" s="11"/>
      <c r="B30" s="12"/>
    </row>
    <row r="31" spans="1:2" ht="15">
      <c r="A31" s="11"/>
      <c r="B31" s="12"/>
    </row>
  </sheetData>
  <sheetProtection/>
  <mergeCells count="24">
    <mergeCell ref="C13:D13"/>
    <mergeCell ref="E13:N13"/>
    <mergeCell ref="E17:N17"/>
    <mergeCell ref="E18:N18"/>
    <mergeCell ref="E19:N19"/>
    <mergeCell ref="E20:N20"/>
    <mergeCell ref="I3:M3"/>
    <mergeCell ref="A12:N12"/>
    <mergeCell ref="A1:N1"/>
    <mergeCell ref="A2:A4"/>
    <mergeCell ref="B2:B4"/>
    <mergeCell ref="C2:E2"/>
    <mergeCell ref="F2:M2"/>
    <mergeCell ref="N2:N4"/>
    <mergeCell ref="C3:C4"/>
    <mergeCell ref="D3:D4"/>
    <mergeCell ref="E3:E4"/>
    <mergeCell ref="F3:H3"/>
    <mergeCell ref="A14:A16"/>
    <mergeCell ref="A17:A21"/>
    <mergeCell ref="E21:N21"/>
    <mergeCell ref="E14:N14"/>
    <mergeCell ref="E15:N15"/>
    <mergeCell ref="E16:N16"/>
  </mergeCell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luciana-gianluppi</dc:creator>
  <cp:keywords/>
  <dc:description/>
  <cp:lastModifiedBy>juliana-hoffmann</cp:lastModifiedBy>
  <dcterms:created xsi:type="dcterms:W3CDTF">2015-05-19T12:31:03Z</dcterms:created>
  <dcterms:modified xsi:type="dcterms:W3CDTF">2015-05-27T15:18:22Z</dcterms:modified>
  <cp:category/>
  <cp:version/>
  <cp:contentType/>
  <cp:contentStatus/>
</cp:coreProperties>
</file>